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<sst xmlns="http://schemas.openxmlformats.org/spreadsheetml/2006/main" count="51" uniqueCount="25">
  <si>
    <t>附件2</t>
  </si>
  <si>
    <t>桑园年度投资概算</t>
  </si>
  <si>
    <t>单位：亩、万元</t>
  </si>
  <si>
    <t>宋家川街道（新建高标准桑园）</t>
  </si>
  <si>
    <t>寇家塬镇（新建高标准桑园）</t>
  </si>
  <si>
    <t>寇家塬镇（低产桑园改造）</t>
  </si>
  <si>
    <t>郭家沟镇（新建高标准桑园）</t>
  </si>
  <si>
    <t>辛家沟镇（新建高标准桑园）</t>
  </si>
  <si>
    <t>岔上镇（新建高标准桑园）</t>
  </si>
  <si>
    <t>张家山镇（新建高标准桑园）</t>
  </si>
  <si>
    <t xml:space="preserve">                     合计</t>
  </si>
  <si>
    <t>面积</t>
  </si>
  <si>
    <t>整地投资</t>
  </si>
  <si>
    <t>栽植投资</t>
  </si>
  <si>
    <t>总资金</t>
  </si>
  <si>
    <t>低产改造</t>
  </si>
  <si>
    <t>工作经费</t>
  </si>
  <si>
    <t>2019年</t>
  </si>
  <si>
    <t>2020年</t>
  </si>
  <si>
    <t>2021年</t>
  </si>
  <si>
    <t>2022年</t>
  </si>
  <si>
    <t>2023年</t>
  </si>
  <si>
    <t>2024年</t>
  </si>
  <si>
    <t>2025年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</si>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</sst>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181610</xdr:colOff>
      <xdr:row>3</xdr:row>
      <xdr:rowOff>133350</xdr:rowOff>
    </xdr:from>
    <xdr:to>
      <xdr:col>0</xdr:col>
      <xdr:colOff>923925</xdr:colOff>
      <xdr:row>3</xdr:row>
      <xdr:rowOff>438150</xdr:rowOff>
    </xdr:to>
    <xdr:sp>
      <xdr:nvSpPr>
        <xdr:cNvPr id="4" name="文本框 3"/>
        <xdr:cNvSpPr txBox="1"/>
      </xdr:nvSpPr>
      <xdr:spPr>
        <a:xfrm>
          <a:off x="181610" y="1377950"/>
          <a:ext cx="41846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镇（街道）</a:t>
          </a:r>
          <a:endParaRPr lang="en-US" altLang="zh-CN" sz="1100"/>
        </a:p>
      </xdr:txBody>
    </xdr:sp>
    <xdr:clientData/>
  </xdr:twoCellAnchor>
  <xdr:twoCellAnchor>
    <xdr:from>
      <xdr:col>0</xdr:col>
      <xdr:colOff>57150</xdr:colOff>
      <xdr:row>4</xdr:row>
      <xdr:rowOff>76200</xdr:rowOff>
    </xdr:from>
    <xdr:to>
      <xdr:col>0</xdr:col>
      <xdr:colOff>571500</xdr:colOff>
      <xdr:row>4</xdr:row>
      <xdr:rowOff>333375</xdr:rowOff>
    </xdr:to>
    <xdr:sp>
      <xdr:nvSpPr>
        <xdr:cNvPr id="5" name="文本框 4"/>
        <xdr:cNvSpPr txBox="1"/>
      </xdr:nvSpPr>
      <xdr:spPr>
        <a:xfrm>
          <a:off x="57150" y="1828800"/>
          <a:ext cx="5143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年份</a:t>
          </a:r>
          <a:endParaRPr lang="zh-CN" altLang="en-US" sz="1100"/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952500</xdr:colOff>
      <xdr:row>4</xdr:row>
      <xdr:rowOff>504825</xdr:rowOff>
    </xdr:to>
    <xdr:cxnSp>
      <xdr:nvCxnSpPr>
        <xdr:cNvPr id="6" name="直接连接符 5"/>
        <xdr:cNvCxnSpPr/>
      </xdr:nvCxnSpPr>
      <xdr:spPr>
        <a:xfrm>
          <a:off x="9525" y="1263650"/>
          <a:ext cx="590550" cy="993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3"/>
  <sheetViews>
    <sheetView tabSelected="1" workbookViewId="0">
      <selection activeCell="AE1" sqref="AE1"/>
    </sheetView>
  </sheetViews>
  <sheetFormatPr defaultColWidth="9" defaultRowHeight="13.5"/>
  <cols>
    <col min="1" max="1" width="7.875" customWidth="1"/>
    <col min="2" max="2" width="6.25" customWidth="1"/>
    <col min="3" max="3" width="5.375" customWidth="1"/>
    <col min="4" max="4" width="5.75" customWidth="1"/>
    <col min="5" max="5" width="6.125" customWidth="1"/>
    <col min="6" max="6" width="6.375" customWidth="1"/>
    <col min="7" max="7" width="6" customWidth="1"/>
    <col min="8" max="8" width="5.5" customWidth="1"/>
    <col min="9" max="10" width="6" customWidth="1"/>
    <col min="11" max="11" width="5.75" customWidth="1"/>
    <col min="12" max="12" width="6.125" customWidth="1"/>
    <col min="13" max="13" width="5.25" customWidth="1"/>
    <col min="14" max="14" width="6" customWidth="1"/>
    <col min="15" max="15" width="3.625" customWidth="1"/>
    <col min="16" max="16" width="5.25" customWidth="1"/>
    <col min="17" max="17" width="5.75" customWidth="1"/>
    <col min="18" max="18" width="4.625" customWidth="1"/>
    <col min="19" max="19" width="3.875" customWidth="1"/>
    <col min="20" max="20" width="4.625" customWidth="1"/>
    <col min="21" max="22" width="4.125" customWidth="1"/>
    <col min="23" max="23" width="2.625" customWidth="1"/>
    <col min="24" max="24" width="5.25" customWidth="1"/>
    <col min="25" max="25" width="3.25" customWidth="1"/>
    <col min="26" max="26" width="5.125" customWidth="1"/>
    <col min="27" max="27" width="3.5" customWidth="1"/>
    <col min="28" max="28" width="4.5" customWidth="1"/>
    <col min="29" max="30" width="4.75" customWidth="1"/>
    <col min="31" max="31" width="5.25" customWidth="1"/>
    <col min="32" max="32" width="5.625" customWidth="1"/>
    <col min="33" max="33" width="6.75" customWidth="1"/>
  </cols>
  <sheetData>
    <row r="1" ht="40" customHeight="1" spans="1:1">
      <c r="A1" s="1" t="s">
        <v>0</v>
      </c>
    </row>
    <row r="2" ht="30" customHeight="1" spans="1:3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28" customHeight="1" spans="1:3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ht="40" customHeight="1" spans="1:33">
      <c r="A4" s="5"/>
      <c r="B4" s="5" t="s">
        <v>3</v>
      </c>
      <c r="C4" s="5"/>
      <c r="D4" s="5"/>
      <c r="E4" s="5"/>
      <c r="F4" s="5" t="s">
        <v>4</v>
      </c>
      <c r="G4" s="5"/>
      <c r="H4" s="5"/>
      <c r="I4" s="5"/>
      <c r="J4" s="5" t="s">
        <v>5</v>
      </c>
      <c r="K4" s="5"/>
      <c r="L4" s="5" t="s">
        <v>6</v>
      </c>
      <c r="M4" s="5"/>
      <c r="N4" s="5"/>
      <c r="O4" s="5"/>
      <c r="P4" s="5" t="s">
        <v>7</v>
      </c>
      <c r="Q4" s="5"/>
      <c r="R4" s="5"/>
      <c r="S4" s="5"/>
      <c r="T4" s="5" t="s">
        <v>8</v>
      </c>
      <c r="U4" s="5"/>
      <c r="V4" s="5"/>
      <c r="W4" s="5"/>
      <c r="X4" s="5" t="s">
        <v>9</v>
      </c>
      <c r="Y4" s="5"/>
      <c r="Z4" s="5"/>
      <c r="AA4" s="6"/>
      <c r="AB4" s="7" t="s">
        <v>10</v>
      </c>
      <c r="AC4" s="8"/>
      <c r="AD4" s="8"/>
      <c r="AE4" s="8"/>
      <c r="AF4" s="9"/>
      <c r="AG4" s="12"/>
    </row>
    <row r="5" ht="40" customHeight="1" spans="1:33">
      <c r="A5" s="5"/>
      <c r="B5" s="5" t="s">
        <v>11</v>
      </c>
      <c r="C5" s="5" t="s">
        <v>12</v>
      </c>
      <c r="D5" s="5" t="s">
        <v>13</v>
      </c>
      <c r="E5" s="5" t="s">
        <v>14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11</v>
      </c>
      <c r="K5" s="5" t="s">
        <v>14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11</v>
      </c>
      <c r="Y5" s="5" t="s">
        <v>12</v>
      </c>
      <c r="Z5" s="5" t="s">
        <v>13</v>
      </c>
      <c r="AA5" s="5" t="s">
        <v>14</v>
      </c>
      <c r="AB5" s="10" t="s">
        <v>11</v>
      </c>
      <c r="AC5" s="10" t="s">
        <v>12</v>
      </c>
      <c r="AD5" s="10" t="s">
        <v>13</v>
      </c>
      <c r="AE5" s="10" t="s">
        <v>15</v>
      </c>
      <c r="AF5" s="10" t="s">
        <v>16</v>
      </c>
      <c r="AG5" s="10" t="s">
        <v>14</v>
      </c>
    </row>
    <row r="6" ht="40" customHeight="1" spans="1:33">
      <c r="A6" s="5" t="s">
        <v>17</v>
      </c>
      <c r="B6" s="5">
        <v>0</v>
      </c>
      <c r="C6" s="5">
        <v>0</v>
      </c>
      <c r="D6" s="5">
        <v>0</v>
      </c>
      <c r="E6" s="5">
        <v>0</v>
      </c>
      <c r="F6" s="5">
        <v>550</v>
      </c>
      <c r="G6" s="5">
        <v>66</v>
      </c>
      <c r="H6" s="5">
        <v>66</v>
      </c>
      <c r="I6" s="5">
        <v>132</v>
      </c>
      <c r="J6" s="5">
        <v>200</v>
      </c>
      <c r="K6" s="5">
        <v>34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150</v>
      </c>
      <c r="Y6" s="5">
        <v>18</v>
      </c>
      <c r="Z6" s="5">
        <v>18</v>
      </c>
      <c r="AA6" s="5">
        <v>36</v>
      </c>
      <c r="AB6" s="11">
        <v>900</v>
      </c>
      <c r="AC6" s="11">
        <v>84</v>
      </c>
      <c r="AD6" s="11">
        <v>84</v>
      </c>
      <c r="AE6" s="5">
        <v>34</v>
      </c>
      <c r="AF6" s="11">
        <v>30</v>
      </c>
      <c r="AG6" s="11">
        <f t="shared" ref="AG6:AG12" si="0">SUM(AC6:AF6)</f>
        <v>232</v>
      </c>
    </row>
    <row r="7" ht="40" customHeight="1" spans="1:33">
      <c r="A7" s="5" t="s">
        <v>18</v>
      </c>
      <c r="B7" s="5">
        <v>200</v>
      </c>
      <c r="C7" s="5">
        <v>24</v>
      </c>
      <c r="D7" s="5">
        <v>24</v>
      </c>
      <c r="E7" s="5">
        <v>48</v>
      </c>
      <c r="F7" s="5">
        <v>1760</v>
      </c>
      <c r="G7" s="5">
        <v>211.2</v>
      </c>
      <c r="H7" s="5">
        <v>211.2</v>
      </c>
      <c r="I7" s="5">
        <v>422.4</v>
      </c>
      <c r="J7" s="5">
        <v>1250</v>
      </c>
      <c r="K7" s="5">
        <v>212.5</v>
      </c>
      <c r="L7" s="5">
        <v>0</v>
      </c>
      <c r="M7" s="5">
        <v>0</v>
      </c>
      <c r="N7" s="5">
        <v>0</v>
      </c>
      <c r="O7" s="5">
        <v>0</v>
      </c>
      <c r="P7" s="5">
        <v>250</v>
      </c>
      <c r="Q7" s="5">
        <v>30</v>
      </c>
      <c r="R7" s="5">
        <v>30</v>
      </c>
      <c r="S7" s="5">
        <v>60</v>
      </c>
      <c r="T7" s="5">
        <v>100</v>
      </c>
      <c r="U7" s="5">
        <v>12</v>
      </c>
      <c r="V7" s="5">
        <v>12</v>
      </c>
      <c r="W7" s="5">
        <v>24</v>
      </c>
      <c r="X7" s="5">
        <v>0</v>
      </c>
      <c r="Y7" s="5">
        <v>0</v>
      </c>
      <c r="Z7" s="5">
        <v>0</v>
      </c>
      <c r="AA7" s="5">
        <v>0</v>
      </c>
      <c r="AB7" s="11">
        <v>3560</v>
      </c>
      <c r="AC7" s="11">
        <v>277.2</v>
      </c>
      <c r="AD7" s="11">
        <v>277.2</v>
      </c>
      <c r="AE7" s="5">
        <v>212.5</v>
      </c>
      <c r="AF7" s="11">
        <v>30</v>
      </c>
      <c r="AG7" s="11">
        <f t="shared" si="0"/>
        <v>796.9</v>
      </c>
    </row>
    <row r="8" ht="40" customHeight="1" spans="1:33">
      <c r="A8" s="5" t="s">
        <v>19</v>
      </c>
      <c r="B8" s="5">
        <v>0</v>
      </c>
      <c r="C8" s="5">
        <v>0</v>
      </c>
      <c r="D8" s="5">
        <v>0</v>
      </c>
      <c r="E8" s="5">
        <v>0</v>
      </c>
      <c r="F8" s="5">
        <v>1840</v>
      </c>
      <c r="G8" s="5">
        <v>220.8</v>
      </c>
      <c r="H8" s="5">
        <v>220.8</v>
      </c>
      <c r="I8" s="5">
        <v>441.6</v>
      </c>
      <c r="J8" s="5">
        <v>1220</v>
      </c>
      <c r="K8" s="5">
        <v>207.4</v>
      </c>
      <c r="L8" s="5">
        <v>0</v>
      </c>
      <c r="M8" s="5">
        <v>0</v>
      </c>
      <c r="N8" s="5">
        <v>0</v>
      </c>
      <c r="O8" s="5">
        <v>0</v>
      </c>
      <c r="P8" s="5">
        <v>180</v>
      </c>
      <c r="Q8" s="5">
        <v>21.6</v>
      </c>
      <c r="R8" s="5">
        <v>21.6</v>
      </c>
      <c r="S8" s="5">
        <v>43.2</v>
      </c>
      <c r="T8" s="5">
        <v>50</v>
      </c>
      <c r="U8" s="5">
        <v>6</v>
      </c>
      <c r="V8" s="5">
        <v>6</v>
      </c>
      <c r="W8" s="5">
        <v>12</v>
      </c>
      <c r="X8" s="5">
        <v>0</v>
      </c>
      <c r="Y8" s="5">
        <v>0</v>
      </c>
      <c r="Z8" s="5">
        <v>0</v>
      </c>
      <c r="AA8" s="5">
        <v>0</v>
      </c>
      <c r="AB8" s="11">
        <v>3290</v>
      </c>
      <c r="AC8" s="11">
        <v>248.4</v>
      </c>
      <c r="AD8" s="11">
        <v>248.4</v>
      </c>
      <c r="AE8" s="5">
        <v>207.4</v>
      </c>
      <c r="AF8" s="11">
        <v>30</v>
      </c>
      <c r="AG8" s="11">
        <f t="shared" si="0"/>
        <v>734.2</v>
      </c>
    </row>
    <row r="9" ht="40" customHeight="1" spans="1:33">
      <c r="A9" s="5" t="s">
        <v>20</v>
      </c>
      <c r="B9" s="5">
        <v>0</v>
      </c>
      <c r="C9" s="5">
        <v>0</v>
      </c>
      <c r="D9" s="5">
        <v>0</v>
      </c>
      <c r="E9" s="5">
        <v>0</v>
      </c>
      <c r="F9" s="5">
        <v>2050</v>
      </c>
      <c r="G9" s="5">
        <v>246</v>
      </c>
      <c r="H9" s="5">
        <v>246</v>
      </c>
      <c r="I9" s="5">
        <v>492</v>
      </c>
      <c r="J9" s="5">
        <v>870</v>
      </c>
      <c r="K9" s="5">
        <v>147.9</v>
      </c>
      <c r="L9" s="5">
        <v>0</v>
      </c>
      <c r="M9" s="5">
        <v>0</v>
      </c>
      <c r="N9" s="5">
        <v>0</v>
      </c>
      <c r="O9" s="5">
        <v>0</v>
      </c>
      <c r="P9" s="5">
        <v>100</v>
      </c>
      <c r="Q9" s="5">
        <v>12</v>
      </c>
      <c r="R9" s="5">
        <v>12</v>
      </c>
      <c r="S9" s="5">
        <v>24</v>
      </c>
      <c r="T9" s="5">
        <v>100</v>
      </c>
      <c r="U9" s="5">
        <v>12</v>
      </c>
      <c r="V9" s="5">
        <v>12</v>
      </c>
      <c r="W9" s="5">
        <v>24</v>
      </c>
      <c r="X9" s="5">
        <v>490</v>
      </c>
      <c r="Y9" s="5">
        <v>58.8</v>
      </c>
      <c r="Z9" s="5">
        <v>58.8</v>
      </c>
      <c r="AA9" s="5">
        <v>117.6</v>
      </c>
      <c r="AB9" s="11">
        <v>3610</v>
      </c>
      <c r="AC9" s="11">
        <v>328.8</v>
      </c>
      <c r="AD9" s="11">
        <v>328.8</v>
      </c>
      <c r="AE9" s="5">
        <v>147.9</v>
      </c>
      <c r="AF9" s="11">
        <v>30</v>
      </c>
      <c r="AG9" s="11">
        <f t="shared" si="0"/>
        <v>835.5</v>
      </c>
    </row>
    <row r="10" ht="40" customHeight="1" spans="1:33">
      <c r="A10" s="5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1350</v>
      </c>
      <c r="G10" s="5">
        <v>162</v>
      </c>
      <c r="H10" s="5">
        <v>162</v>
      </c>
      <c r="I10" s="5">
        <v>324</v>
      </c>
      <c r="J10" s="5">
        <v>790</v>
      </c>
      <c r="K10" s="5">
        <v>134.3</v>
      </c>
      <c r="L10" s="5">
        <v>500</v>
      </c>
      <c r="M10" s="5">
        <v>60</v>
      </c>
      <c r="N10" s="5">
        <v>60</v>
      </c>
      <c r="O10" s="5">
        <v>120</v>
      </c>
      <c r="P10" s="5">
        <v>50</v>
      </c>
      <c r="Q10" s="5">
        <v>6</v>
      </c>
      <c r="R10" s="5">
        <v>6</v>
      </c>
      <c r="S10" s="5">
        <v>12</v>
      </c>
      <c r="T10" s="5">
        <v>100</v>
      </c>
      <c r="U10" s="5">
        <v>12</v>
      </c>
      <c r="V10" s="5">
        <v>12</v>
      </c>
      <c r="W10" s="5">
        <v>24</v>
      </c>
      <c r="X10" s="5">
        <v>380</v>
      </c>
      <c r="Y10" s="5">
        <v>45.6</v>
      </c>
      <c r="Z10" s="5">
        <v>45.6</v>
      </c>
      <c r="AA10" s="5">
        <v>91.2</v>
      </c>
      <c r="AB10" s="11">
        <v>3170</v>
      </c>
      <c r="AC10" s="11">
        <v>285.6</v>
      </c>
      <c r="AD10" s="11">
        <v>285.6</v>
      </c>
      <c r="AE10" s="5">
        <v>134.3</v>
      </c>
      <c r="AF10" s="11">
        <v>30</v>
      </c>
      <c r="AG10" s="11">
        <f t="shared" si="0"/>
        <v>735.5</v>
      </c>
    </row>
    <row r="11" ht="40" customHeight="1" spans="1:33">
      <c r="A11" s="5" t="s">
        <v>22</v>
      </c>
      <c r="B11" s="5">
        <v>0</v>
      </c>
      <c r="C11" s="5">
        <v>0</v>
      </c>
      <c r="D11" s="5">
        <v>0</v>
      </c>
      <c r="E11" s="5">
        <v>0</v>
      </c>
      <c r="F11" s="5">
        <v>1200</v>
      </c>
      <c r="G11" s="5">
        <v>144</v>
      </c>
      <c r="H11" s="5">
        <v>144</v>
      </c>
      <c r="I11" s="5">
        <v>288</v>
      </c>
      <c r="J11" s="5">
        <v>320</v>
      </c>
      <c r="K11" s="5">
        <v>54.4</v>
      </c>
      <c r="L11" s="5">
        <v>0</v>
      </c>
      <c r="M11" s="5">
        <v>0</v>
      </c>
      <c r="N11" s="5">
        <v>0</v>
      </c>
      <c r="O11" s="5">
        <v>0</v>
      </c>
      <c r="P11" s="5">
        <v>150</v>
      </c>
      <c r="Q11" s="5">
        <v>18</v>
      </c>
      <c r="R11" s="5">
        <v>18</v>
      </c>
      <c r="S11" s="5">
        <v>36</v>
      </c>
      <c r="T11" s="5">
        <v>100</v>
      </c>
      <c r="U11" s="5">
        <v>12</v>
      </c>
      <c r="V11" s="5">
        <v>12</v>
      </c>
      <c r="W11" s="5">
        <v>24</v>
      </c>
      <c r="X11" s="5">
        <v>300</v>
      </c>
      <c r="Y11" s="5">
        <v>36</v>
      </c>
      <c r="Z11" s="5">
        <v>36</v>
      </c>
      <c r="AA11" s="5">
        <v>72</v>
      </c>
      <c r="AB11" s="11">
        <v>2070</v>
      </c>
      <c r="AC11" s="11">
        <v>210</v>
      </c>
      <c r="AD11" s="11">
        <v>210</v>
      </c>
      <c r="AE11" s="5">
        <v>54.4</v>
      </c>
      <c r="AF11" s="11">
        <v>30</v>
      </c>
      <c r="AG11" s="11">
        <f t="shared" si="0"/>
        <v>504.4</v>
      </c>
    </row>
    <row r="12" ht="40" customHeight="1" spans="1:33">
      <c r="A12" s="5" t="s">
        <v>23</v>
      </c>
      <c r="B12" s="5">
        <v>1800</v>
      </c>
      <c r="C12" s="5">
        <v>216</v>
      </c>
      <c r="D12" s="5">
        <v>216</v>
      </c>
      <c r="E12" s="5">
        <v>432</v>
      </c>
      <c r="F12" s="5">
        <v>1250</v>
      </c>
      <c r="G12" s="5">
        <v>150</v>
      </c>
      <c r="H12" s="5">
        <v>150</v>
      </c>
      <c r="I12" s="5">
        <v>300</v>
      </c>
      <c r="J12" s="5">
        <v>350</v>
      </c>
      <c r="K12" s="5">
        <v>59.5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50</v>
      </c>
      <c r="U12" s="5">
        <v>6</v>
      </c>
      <c r="V12" s="5">
        <v>6</v>
      </c>
      <c r="W12" s="5">
        <v>12</v>
      </c>
      <c r="X12" s="5">
        <v>180</v>
      </c>
      <c r="Y12" s="5">
        <v>21.6</v>
      </c>
      <c r="Z12" s="5">
        <v>21.6</v>
      </c>
      <c r="AA12" s="5">
        <v>43.2</v>
      </c>
      <c r="AB12" s="11">
        <v>3630</v>
      </c>
      <c r="AC12" s="11">
        <v>393.6</v>
      </c>
      <c r="AD12" s="11">
        <v>393.6</v>
      </c>
      <c r="AE12" s="5">
        <v>59.5</v>
      </c>
      <c r="AF12" s="11">
        <v>30</v>
      </c>
      <c r="AG12" s="11">
        <f t="shared" si="0"/>
        <v>876.7</v>
      </c>
    </row>
    <row r="13" ht="24" customHeight="1" spans="1:33">
      <c r="A13" s="5" t="s">
        <v>24</v>
      </c>
      <c r="B13" s="5">
        <f t="shared" ref="B13:J13" si="1">SUM(B6:B12)</f>
        <v>2000</v>
      </c>
      <c r="C13" s="5">
        <f t="shared" si="1"/>
        <v>240</v>
      </c>
      <c r="D13" s="5">
        <f t="shared" si="1"/>
        <v>240</v>
      </c>
      <c r="E13" s="5">
        <f t="shared" si="1"/>
        <v>480</v>
      </c>
      <c r="F13" s="5">
        <f t="shared" si="1"/>
        <v>10000</v>
      </c>
      <c r="G13" s="5">
        <f t="shared" si="1"/>
        <v>1200</v>
      </c>
      <c r="H13" s="5">
        <f t="shared" si="1"/>
        <v>1200</v>
      </c>
      <c r="I13" s="5">
        <f t="shared" si="1"/>
        <v>2400</v>
      </c>
      <c r="J13" s="5">
        <f t="shared" si="1"/>
        <v>5000</v>
      </c>
      <c r="K13" s="5">
        <f t="shared" ref="K13:AE13" si="2">SUM(K6:K12)</f>
        <v>850</v>
      </c>
      <c r="L13" s="5">
        <f t="shared" si="2"/>
        <v>500</v>
      </c>
      <c r="M13" s="5">
        <f t="shared" si="2"/>
        <v>60</v>
      </c>
      <c r="N13" s="5">
        <f t="shared" si="2"/>
        <v>60</v>
      </c>
      <c r="O13" s="5">
        <f t="shared" si="2"/>
        <v>120</v>
      </c>
      <c r="P13" s="5">
        <f t="shared" si="2"/>
        <v>730</v>
      </c>
      <c r="Q13" s="5">
        <f t="shared" si="2"/>
        <v>87.6</v>
      </c>
      <c r="R13" s="5">
        <f t="shared" si="2"/>
        <v>87.6</v>
      </c>
      <c r="S13" s="5">
        <f t="shared" si="2"/>
        <v>175.2</v>
      </c>
      <c r="T13" s="5">
        <f t="shared" si="2"/>
        <v>500</v>
      </c>
      <c r="U13" s="5">
        <f t="shared" si="2"/>
        <v>60</v>
      </c>
      <c r="V13" s="5">
        <f t="shared" si="2"/>
        <v>60</v>
      </c>
      <c r="W13" s="5">
        <f t="shared" si="2"/>
        <v>120</v>
      </c>
      <c r="X13" s="5">
        <f t="shared" si="2"/>
        <v>1500</v>
      </c>
      <c r="Y13" s="5">
        <f t="shared" si="2"/>
        <v>180</v>
      </c>
      <c r="Z13" s="5">
        <f t="shared" si="2"/>
        <v>180</v>
      </c>
      <c r="AA13" s="5">
        <f t="shared" si="2"/>
        <v>360</v>
      </c>
      <c r="AB13" s="11">
        <f t="shared" si="2"/>
        <v>20230</v>
      </c>
      <c r="AC13" s="11">
        <f t="shared" si="2"/>
        <v>1827.6</v>
      </c>
      <c r="AD13" s="11">
        <f t="shared" si="2"/>
        <v>1827.6</v>
      </c>
      <c r="AE13" s="11">
        <f t="shared" si="2"/>
        <v>850</v>
      </c>
      <c r="AF13" s="11">
        <v>210</v>
      </c>
      <c r="AG13" s="11">
        <f>SUM(AG6:AG12)</f>
        <v>4715.2</v>
      </c>
    </row>
  </sheetData>
  <mergeCells count="11">
    <mergeCell ref="A2:AE2"/>
    <mergeCell ref="A3:AE3"/>
    <mergeCell ref="B4:E4"/>
    <mergeCell ref="F4:I4"/>
    <mergeCell ref="J4:K4"/>
    <mergeCell ref="L4:O4"/>
    <mergeCell ref="P4:S4"/>
    <mergeCell ref="T4:W4"/>
    <mergeCell ref="X4:AA4"/>
    <mergeCell ref="AB4:AE4"/>
    <mergeCell ref="A4:A5"/>
  </mergeCells>
  <pageMargins left="0.786805555555556" right="0.109722222222222" top="1.96805555555556" bottom="0.357638888888889" header="0.298611111111111" footer="0.298611111111111"/>
  <pageSetup paperSize="8" scale="70" orientation="landscape" horizontalDpi="6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D~D</cp:lastModifiedBy>
  <dcterms:created xsi:type="dcterms:W3CDTF">2006-09-13T11:21:00Z</dcterms:created>
  <dcterms:modified xsi:type="dcterms:W3CDTF">2020-01-08T08:13:58Z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